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07-09 MSF INF TRIM 2018\"/>
    </mc:Choice>
  </mc:AlternateContent>
  <bookViews>
    <workbookView xWindow="0" yWindow="0" windowWidth="20490" windowHeight="6765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B4" i="4" l="1"/>
  <c r="C56" i="4"/>
  <c r="B56" i="4"/>
  <c r="C49" i="4"/>
  <c r="B49" i="4"/>
  <c r="C44" i="4"/>
  <c r="B44" i="4"/>
  <c r="C35" i="4"/>
  <c r="B35" i="4"/>
  <c r="C25" i="4"/>
  <c r="B25" i="4"/>
  <c r="C13" i="4"/>
  <c r="B13" i="4"/>
  <c r="C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<sst xmlns="http://schemas.openxmlformats.org/spreadsheetml/2006/main" count="54" uniqueCount="54">
  <si>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</si>
  <si>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</si>
  <si>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</si>
  <si>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</si>
  <si>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</si>
  <si>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</si>
  <si>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</si>
  <si>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</si>
  <si>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</si>
  <si>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</si>
  <si>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</si>
  <si>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</si>
  <si>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</si>
  <si>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</si>
  <si>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</si>
  <si>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</si>
  <si>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</si>
  <si>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</si>
  <si>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</si>
  <si>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</si>
  <si>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</si>
  <si>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</si>
  <si>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</si>
  <si>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</si>
  <si>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</si>
  <si>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</si>
  <si>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</si>
  <si>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</si>
  <si>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</si>
  <si>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</si>
  <si>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</si>
  <si>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</si>
  <si>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</si>
  <si>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</si>
  <si>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</si>
  <si>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</si>
  <si>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</si>
  <si>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</si>
  <si>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</si>
  <si>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</si>
  <si>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</si>
  <si>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</si>
  <si>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</si>
  <si>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</si>
  <si>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</si>
  <si>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</si>
  <si>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</si>
  <si>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</si>
  <si>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</si>
  <si>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</si>
  <si>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</si>
  <si>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</si>
  <si>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</si>
  <si>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SAN FELIPE
ESTADO DE CAMBIOS EN LA SITUACIÓN FINANCIERA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</si>
</sst>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E10" sqref="E1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41.25" customHeight="1" x14ac:dyDescent="0.2">
      <c r="A1" s="24" t="s">
        <v>53</v>
      </c>
      <c r="B1" s="25"/>
      <c r="C1" s="26"/>
    </row>
    <row r="2" spans="1:3" s="3" customForma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56134781.460000001</v>
      </c>
      <c r="C3" s="17">
        <f>C4+C13</f>
        <v>101035279.48000002</v>
      </c>
    </row>
    <row r="4" spans="1:3" x14ac:dyDescent="0.2">
      <c r="A4" s="6" t="s">
        <v>7</v>
      </c>
      <c r="B4" s="16">
        <f>SUM(B5:B11)</f>
        <v>56134781.460000001</v>
      </c>
      <c r="C4" s="17">
        <f>SUM(C5:C11)</f>
        <v>56573833.650000006</v>
      </c>
    </row>
    <row r="5" spans="1:3" x14ac:dyDescent="0.2">
      <c r="A5" s="9" t="s">
        <v>14</v>
      </c>
      <c r="B5" s="7">
        <v>44191176.560000002</v>
      </c>
      <c r="C5" s="8">
        <v>55284782.280000001</v>
      </c>
    </row>
    <row r="6" spans="1:3" x14ac:dyDescent="0.2">
      <c r="A6" s="9" t="s">
        <v>15</v>
      </c>
      <c r="B6" s="7">
        <v>4329.4799999999996</v>
      </c>
      <c r="C6" s="8">
        <v>760750.7</v>
      </c>
    </row>
    <row r="7" spans="1:3" x14ac:dyDescent="0.2">
      <c r="A7" s="9" t="s">
        <v>16</v>
      </c>
      <c r="B7" s="7">
        <v>11939275.42</v>
      </c>
      <c r="C7" s="8">
        <v>528300.67000000004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44461445.830000006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37632016.130000003</v>
      </c>
    </row>
    <row r="17" spans="1:3" x14ac:dyDescent="0.2">
      <c r="A17" s="9" t="s">
        <v>22</v>
      </c>
      <c r="B17" s="7">
        <v>0</v>
      </c>
      <c r="C17" s="8">
        <v>6621662.0999999996</v>
      </c>
    </row>
    <row r="18" spans="1:3" x14ac:dyDescent="0.2">
      <c r="A18" s="9" t="s">
        <v>23</v>
      </c>
      <c r="B18" s="7">
        <v>0</v>
      </c>
      <c r="C18" s="8">
        <v>207767.6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23347508.300000001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23347508.300000001</v>
      </c>
    </row>
    <row r="26" spans="1:3" x14ac:dyDescent="0.2">
      <c r="A26" s="9" t="s">
        <v>28</v>
      </c>
      <c r="B26" s="7">
        <v>0</v>
      </c>
      <c r="C26" s="8">
        <v>23347508.300000001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69280638.879999995</v>
      </c>
      <c r="C43" s="23">
        <f>C44+C49+C56</f>
        <v>1032632.56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69280638.879999995</v>
      </c>
      <c r="C49" s="17">
        <f>SUM(C50:C54)</f>
        <v>1032632.56</v>
      </c>
    </row>
    <row r="50" spans="1:3" x14ac:dyDescent="0.2">
      <c r="A50" s="9" t="s">
        <v>44</v>
      </c>
      <c r="B50" s="7">
        <v>0</v>
      </c>
      <c r="C50" s="8">
        <v>1032632.56</v>
      </c>
    </row>
    <row r="51" spans="1:3" x14ac:dyDescent="0.2">
      <c r="A51" s="9" t="s">
        <v>45</v>
      </c>
      <c r="B51" s="7">
        <v>69280638.879999995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2017-12-15T19:17:38Z</cp:lastPrinted>
  <dcterms:created xsi:type="dcterms:W3CDTF">2012-12-11T20:26:08Z</dcterms:created>
  <dcterms:modified xsi:type="dcterms:W3CDTF">2018-10-06T17:44:19Z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